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AYO 2023." sheetId="1" r:id="rId1"/>
  </sheets>
  <definedNames>
    <definedName name="_xlnm.Print_Area" localSheetId="0">'MAYO 2023.'!$A$1:$I$79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H33" i="1" l="1"/>
  <c r="E33" i="1"/>
  <c r="G55" i="1" l="1"/>
</calcChain>
</file>

<file path=xl/sharedStrings.xml><?xml version="1.0" encoding="utf-8"?>
<sst xmlns="http://schemas.openxmlformats.org/spreadsheetml/2006/main" count="241" uniqueCount="169">
  <si>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</si>
  <si>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</si>
  <si>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</si>
  <si>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</si>
  <si>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</si>
  <si>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</si>
  <si>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</si>
  <si>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</si>
  <si>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</si>
  <si>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</si>
  <si>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</si>
  <si>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</si>
  <si>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</si>
  <si>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</si>
  <si>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</si>
  <si>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</si>
  <si>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</si>
  <si>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</si>
  <si>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</si>
  <si>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</si>
  <si>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</si>
  <si>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</si>
  <si>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</si>
  <si>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</si>
  <si>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</si>
  <si>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</si>
  <si>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</si>
  <si>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</si>
  <si>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</si>
  <si>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</si>
  <si>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</si>
  <si>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DJ MAUAD CATERING, SRL</t>
  </si>
  <si>
    <t>14/11/2022</t>
  </si>
  <si>
    <t xml:space="preserve">     </t>
  </si>
  <si>
    <t>J.C.Q INGENIERIA EN ASCENSORES, SRL</t>
  </si>
  <si>
    <t>CONTRATACION DE SERVICIOS ALMUERZOS Y REFRIGERIOS PARA EL PERSONAL DE SEGURIDAD DE ESTE MINISTERIO 2022.</t>
  </si>
  <si>
    <t>B1500000484</t>
  </si>
  <si>
    <t>ACTUALIDADES VD, SRL</t>
  </si>
  <si>
    <t>GTB RADIODIFUSORES, SRL</t>
  </si>
  <si>
    <t>UNIVERSIDAD DEL CARIBE (UNICARIBE)</t>
  </si>
  <si>
    <t>GENERE IMPORT, SRL</t>
  </si>
  <si>
    <t>ADQUISICION DE MOBILIARIO DE OFICINA PARA DIFERENTE DEPARTAMENTOS DE ESTE MINISTERIO.</t>
  </si>
  <si>
    <t>SERVICIO DE COLOCACION DE PUBLICIDAD EN MEDIOS DE COMUNICACIÓN TRABAJO DOMESTICO.</t>
  </si>
  <si>
    <t>PAGO CORRESPONDIENTE AL CUATRIMESTRE SEPTIEMBRE- DICIEMBRE 2022 DEL PROGRAMA DE GRADO DE LICENCIATURA EN GESTION Y ADMINISTRACION PUBLICA, SRA JACQUELINE SANCHEZ.</t>
  </si>
  <si>
    <t>B1500001238</t>
  </si>
  <si>
    <t>B1500000951</t>
  </si>
  <si>
    <t>B1500000465</t>
  </si>
  <si>
    <t>06/01/2023</t>
  </si>
  <si>
    <t>03/01/2023</t>
  </si>
  <si>
    <t>05/01/2023</t>
  </si>
  <si>
    <t>11/01/2023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</si>
  <si>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 PENDIENTE O ATRASADO) </t>
    </r>
  </si>
  <si>
    <t>FL&amp;M COMERCIAL, S.R.L</t>
  </si>
  <si>
    <t>QE SUPLIDORES, S.R.L</t>
  </si>
  <si>
    <t>GRUPO DIARIO LIBRE, S.A</t>
  </si>
  <si>
    <t>OFICINA DE COORDINACION PRESIDENCIAL</t>
  </si>
  <si>
    <t>AAA SISTEMAS ELECTRONICOS DE SEGURIDAD,  (ALARMAS AAA),SRL</t>
  </si>
  <si>
    <t>MUEBLES OMAR, SRL</t>
  </si>
  <si>
    <t>VARIEDADES RD LOS PEÑA, SRL</t>
  </si>
  <si>
    <t>MUÑOZ CONCEPTO MOBILIARIO, SRL</t>
  </si>
  <si>
    <t>CREACIONES SORIVEL, S.R.L</t>
  </si>
  <si>
    <t>MANTENIMIENTO ASCENSOR CORRESPONDIENTE AL MES DE FEBRERO 2023.</t>
  </si>
  <si>
    <t>COMPRA DE ALAMBRE NO. 4 NEGRO PARA SER UTILIZADO EN EL DEPARTAMENTO DE SERVICIOS GENERALES DE ESTE MINISTERIO.</t>
  </si>
  <si>
    <t>COMPRA DE 50 PAQUETES DE AZUCAR PARA SER UTILIZADA EN LAS DIFERENTES ACTIVIDADES COTIDIANAS DE ESTE MINISTERIO.</t>
  </si>
  <si>
    <t>SERVICIO DE PUBLICIDAD RESOLUCION NUM. CNS-01-2023. SOBRE SALARIO MINIMO NACIONAL PARA LOS TRABAJADORES DEL SECTOR PRIVADO NO SECTORIZADO.</t>
  </si>
  <si>
    <t xml:space="preserve">REEMBOLSO VIATICOS </t>
  </si>
  <si>
    <t>COMPRA DE ARCOS DETECTORES DE METALES PARA ESTE MINISTERIO.</t>
  </si>
  <si>
    <t>COMPRA DE 100 BOTELLONES DE 5 GALONES PLASTICO (SIN CONTENIDO) PARA ESTE MINISTERIO.</t>
  </si>
  <si>
    <t>COMPRA DE MOBILIARIO PARA USO DE LAS DIFERENTES OFICINAS DE ESTE MINISTERIO.</t>
  </si>
  <si>
    <t>CONTRATACION DE SERVICIOS DE ROSAS DE COLOR ROJO INDIVIDUAL.</t>
  </si>
  <si>
    <t>SERVICIO DE CORONA FLORAL POR EL FALLECIMIENTO DE LA SERVIDORA LISSETTE B. NUÑEZ, ANALISTA DE COMPRA.</t>
  </si>
  <si>
    <t>SERVICIO DE CAPACITACION PROGRAMA SOBRE MEJORA DE PROCESOS EN LAS UNIDADES DE COMPRAS, PARA LA SERVIDORA LIDIA LOPEZ.</t>
  </si>
  <si>
    <t>B1500000705</t>
  </si>
  <si>
    <t>B1500000948</t>
  </si>
  <si>
    <t>B1500000152</t>
  </si>
  <si>
    <t>B1500002298</t>
  </si>
  <si>
    <t>B1500000390</t>
  </si>
  <si>
    <t>B1500002768</t>
  </si>
  <si>
    <t>B1500000001</t>
  </si>
  <si>
    <t>B1500001324</t>
  </si>
  <si>
    <t>B1500002068</t>
  </si>
  <si>
    <t>B1500002078</t>
  </si>
  <si>
    <t>B1500000476</t>
  </si>
  <si>
    <t>03/02/2023</t>
  </si>
  <si>
    <t>20/03/2023</t>
  </si>
  <si>
    <t>17/03/2023</t>
  </si>
  <si>
    <t>14/07-6/12/2022</t>
  </si>
  <si>
    <t>07/02/2023</t>
  </si>
  <si>
    <t>07/03/2023</t>
  </si>
  <si>
    <t>17/02/2023</t>
  </si>
  <si>
    <t>26/09/2022</t>
  </si>
  <si>
    <t>13/02/2023</t>
  </si>
  <si>
    <t>08/03/2023</t>
  </si>
  <si>
    <t>27/03/2023</t>
  </si>
  <si>
    <t>31/03/2023</t>
  </si>
  <si>
    <t>06/10/2022</t>
  </si>
  <si>
    <r>
      <t>CORRESPONDIENTE AL MES DE</t>
    </r>
    <r>
      <rPr>
        <b/>
        <sz val="12"/>
        <color theme="1"/>
        <rFont val="Segoe UI Historic"/>
        <family val="2"/>
      </rPr>
      <t xml:space="preserve"> MAYO 2023</t>
    </r>
  </si>
  <si>
    <t>EDITORA DEL CARIBE, S.A</t>
  </si>
  <si>
    <t>SEGUROS RESERVAS</t>
  </si>
  <si>
    <t>SUPLIDORA NACIONAL DE TECNOLOGIA SNT,SRL</t>
  </si>
  <si>
    <t>GRUPO PHL, SRL</t>
  </si>
  <si>
    <t>TODO GOURMET PM PEÑA, SRL</t>
  </si>
  <si>
    <t>ALTICE DOMINICANA, S.A</t>
  </si>
  <si>
    <t>RAMON VILLA</t>
  </si>
  <si>
    <t>GRUPO MARTE ROMAN, SRL</t>
  </si>
  <si>
    <t>EDITORA LISTIN DIARIO, S.A</t>
  </si>
  <si>
    <t>TECHBOX, EIRL</t>
  </si>
  <si>
    <t>GATO PRIETO, S.R.L</t>
  </si>
  <si>
    <t>GTG INDUSTRIAL, SRL</t>
  </si>
  <si>
    <t>PROVESOL PROVEEDORES DE SOLUCIONES, SRL</t>
  </si>
  <si>
    <t>BEATRIZ E. HENRIQUEZ SOÑE</t>
  </si>
  <si>
    <r>
      <t>ESCUELA DE ALTA DIRECCION (</t>
    </r>
    <r>
      <rPr>
        <b/>
        <sz val="11"/>
        <color indexed="8"/>
        <rFont val="Calibri"/>
        <family val="2"/>
      </rPr>
      <t>BARNA</t>
    </r>
    <r>
      <rPr>
        <sz val="11"/>
        <color indexed="8"/>
        <rFont val="Calibri"/>
        <family val="2"/>
      </rPr>
      <t>)</t>
    </r>
  </si>
  <si>
    <t>INVERSIONES SANFRA, SRL</t>
  </si>
  <si>
    <t>CONTRATACION DE LOS SERVICIOS DE PUBLICIDAD DE CONSULTA PUBLICA.</t>
  </si>
  <si>
    <t>MANTENIMIENTO ASCENSOR CORRESPONDIENTE AL MES DE MARZO 2023.</t>
  </si>
  <si>
    <t>MANTENIMIENTO ASCENSOR CORRESPONDIENTE AL MES DE ABROL 2023.</t>
  </si>
  <si>
    <t>SEGUROS DE INCENDIO Y LINEAS ALIADAS (TODOS RIESGO)</t>
  </si>
  <si>
    <t>SEGUROS COLECTIVOS DE VIDA, CORRESPONDIENTE AL MES DE MAYO 2023.</t>
  </si>
  <si>
    <t>SEGUROS RESPONSABILIDAD CIVIL DE EXCESO CON VIGENCIA 08/02/2023 AL 08/02/2024</t>
  </si>
  <si>
    <t>COMPRA DE TONERES PARA USO DE ESTE MINISTERIO.</t>
  </si>
  <si>
    <t>CONTRATACION DE SERVICIOS DE IMPRESIÓN DE MATERIALES PARA LA V CONFERENCIA IBERAMERICANA DE MINISTRA Y MINISTYROS DE TRABAJO</t>
  </si>
  <si>
    <t>SERVICIO DE REFRIGERIO EJECUTIVO PARA SER UTILIZADOS EN LA REUNIONES SOBRE EL ESTUDIOS DEL SECTOR AZUCARERO.</t>
  </si>
  <si>
    <t>SERVICIO DE COMUNICACIÓN TELEFONICA DE FLOTAS DE ESTE MINISTERIO, CORRESPONDIENTE AL MES DE ABRIL 2023.</t>
  </si>
  <si>
    <t>SERVICIOS DE NOTIFICACION EFECTUADAS EN EL INTERIOR DEL PAIS.</t>
  </si>
  <si>
    <t>COMPRA DE SELLOS INSTITUCIONALES PRETINTADOS PARA DIFERENTES AREAS DE ESTE MINISTERIO.</t>
  </si>
  <si>
    <t>SERVICIOS PUBLICIDAD PARA LA LICITACION PUBLICA NACIONAL REF TRABAJO-CCC-LPN-2023-0001 POR LA COMPRA DE COMBUSTIBLE LOS DIAS 30 Y 31 DE MARZO 2023.</t>
  </si>
  <si>
    <t>COMPRA DE ARRACADOR DE BATERIAS PARA EL  DEPARTAMENTO DE SEGURIDAD DE ESTE MINISTERIO.</t>
  </si>
  <si>
    <t>SERVICIO DE IMPRESIÓN DE LIBROS DE VISITAS PARA SER UTILIZADOS EN ESTE MINISTERIO.</t>
  </si>
  <si>
    <t>COMPRA DE MATERIALES DE LIMPIEZA PARA SER UTILIZADOS EN LAS LABORES DE LIMPIEZA COTIDIANAS DE ESTE MINISTERIO.</t>
  </si>
  <si>
    <t>SERVICIO DE LEGALIZACION NOTARIAL DE FIRMAS.</t>
  </si>
  <si>
    <t>SERVICIOS DE PUBLICACION EN PERIODICO RESOLUCION NUM. CNS-01-2023 SOBRE SALARIO MINIMO PARA LOS TRABAJADORES DEL SECTOR PRIVADO NO SECTORIZADO.</t>
  </si>
  <si>
    <t>COMPRA DE MATERIALES DE LIMPIEZA Y DESECHABLES PARA ESTE MINISTERIO.</t>
  </si>
  <si>
    <t>COMPRA DE 50 NEUMATICOS PARA SER UTILIZADOS EN EL PARQUE VEHICULAR DE ESTE MINISTERIO.</t>
  </si>
  <si>
    <t>B1500004718</t>
  </si>
  <si>
    <t>B1500000731</t>
  </si>
  <si>
    <t>B1500000751</t>
  </si>
  <si>
    <t>B1500040167</t>
  </si>
  <si>
    <t>B1500041608</t>
  </si>
  <si>
    <t>B1500040177</t>
  </si>
  <si>
    <t>B1500000114</t>
  </si>
  <si>
    <t>B1500000106</t>
  </si>
  <si>
    <t>B1500000008</t>
  </si>
  <si>
    <t>B1500050013</t>
  </si>
  <si>
    <t>B1500000060</t>
  </si>
  <si>
    <t>B1500008234</t>
  </si>
  <si>
    <t>B1500000031</t>
  </si>
  <si>
    <t>B1500000016</t>
  </si>
  <si>
    <t>B1500003267</t>
  </si>
  <si>
    <t>B1500002349</t>
  </si>
  <si>
    <t>B1500001184</t>
  </si>
  <si>
    <t>B1500000027</t>
  </si>
  <si>
    <t>OCP-FCR-00000042,333,431,432,433,433,434 Y 530.759 AL 877</t>
  </si>
  <si>
    <t>B1500004677</t>
  </si>
  <si>
    <t>B1500000553</t>
  </si>
  <si>
    <t>B1500000701</t>
  </si>
  <si>
    <t>10/04/2023</t>
  </si>
  <si>
    <t>02/03/2023</t>
  </si>
  <si>
    <t>11/04/2023</t>
  </si>
  <si>
    <t>26/04/2023</t>
  </si>
  <si>
    <t>03/03/2023</t>
  </si>
  <si>
    <t>18/04/2023</t>
  </si>
  <si>
    <t>24/4/2023</t>
  </si>
  <si>
    <t>03/04/2023</t>
  </si>
  <si>
    <t>20/12/2022</t>
  </si>
  <si>
    <t>19/04/2023</t>
  </si>
  <si>
    <t>17/04/2023</t>
  </si>
  <si>
    <t>05/05/2023</t>
  </si>
  <si>
    <t>24/03/2023</t>
  </si>
  <si>
    <t>01/03/2023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</si>
</sst>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6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14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43" fontId="0" fillId="3" borderId="0" xfId="1" applyFont="1" applyFill="1"/>
    <xf numFmtId="49" fontId="8" fillId="3" borderId="3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/>
    </xf>
    <xf numFmtId="43" fontId="14" fillId="3" borderId="1" xfId="3" applyNumberFormat="1" applyFont="1" applyFill="1" applyBorder="1" applyAlignment="1">
      <alignment horizontal="left" vertical="center" wrapText="1"/>
    </xf>
    <xf numFmtId="43" fontId="14" fillId="3" borderId="4" xfId="3" applyNumberFormat="1" applyFont="1" applyFill="1" applyBorder="1" applyAlignment="1">
      <alignment horizontal="left" vertical="center" wrapText="1"/>
    </xf>
    <xf numFmtId="49" fontId="14" fillId="3" borderId="3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164" fontId="0" fillId="3" borderId="3" xfId="2" applyFont="1" applyFill="1" applyBorder="1" applyAlignment="1">
      <alignment horizontal="right" vertical="center" wrapText="1"/>
    </xf>
    <xf numFmtId="164" fontId="0" fillId="3" borderId="1" xfId="2" applyFont="1" applyFill="1" applyBorder="1" applyAlignment="1">
      <alignment horizontal="right" vertical="center" wrapText="1"/>
    </xf>
    <xf numFmtId="43" fontId="0" fillId="3" borderId="1" xfId="1" applyFont="1" applyFill="1" applyBorder="1" applyAlignment="1">
      <alignment vertical="center"/>
    </xf>
    <xf numFmtId="43" fontId="0" fillId="3" borderId="1" xfId="1" applyFont="1" applyFill="1" applyBorder="1" applyAlignment="1">
      <alignment horizontal="center" vertical="center"/>
    </xf>
    <xf numFmtId="4" fontId="25" fillId="3" borderId="1" xfId="0" applyNumberFormat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 wrapText="1"/>
    </xf>
    <xf numFmtId="43" fontId="0" fillId="3" borderId="1" xfId="1" applyNumberFormat="1" applyFont="1" applyFill="1" applyBorder="1" applyAlignment="1">
      <alignment horizontal="right" vertical="center" wrapText="1"/>
    </xf>
    <xf numFmtId="43" fontId="14" fillId="3" borderId="1" xfId="1" applyFont="1" applyFill="1" applyBorder="1" applyAlignment="1">
      <alignment horizontal="right" vertical="center" wrapText="1"/>
    </xf>
    <xf numFmtId="43" fontId="14" fillId="3" borderId="4" xfId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43" fontId="7" fillId="2" borderId="8" xfId="1" applyFont="1" applyFill="1" applyBorder="1" applyAlignment="1">
      <alignment horizontal="right" vertical="center"/>
    </xf>
    <xf numFmtId="43" fontId="7" fillId="2" borderId="8" xfId="2" applyNumberFormat="1" applyFont="1" applyFill="1" applyBorder="1" applyAlignment="1">
      <alignment horizontal="center" vertical="center"/>
    </xf>
    <xf numFmtId="43" fontId="12" fillId="2" borderId="8" xfId="0" applyNumberFormat="1" applyFont="1" applyFill="1" applyBorder="1" applyAlignment="1">
      <alignment horizontal="center" vertical="center"/>
    </xf>
    <xf numFmtId="43" fontId="23" fillId="2" borderId="8" xfId="1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3" fontId="0" fillId="3" borderId="1" xfId="1" applyFont="1" applyFill="1" applyBorder="1"/>
    <xf numFmtId="0" fontId="25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14" fillId="3" borderId="1" xfId="2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43" fontId="14" fillId="3" borderId="3" xfId="1" applyFont="1" applyFill="1" applyBorder="1" applyAlignment="1">
      <alignment horizontal="center" vertical="center"/>
    </xf>
    <xf numFmtId="164" fontId="7" fillId="3" borderId="3" xfId="2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43" fontId="11" fillId="3" borderId="10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4" xfId="2" applyNumberFormat="1" applyFont="1" applyFill="1" applyBorder="1" applyAlignment="1">
      <alignment horizontal="center" vertical="center"/>
    </xf>
    <xf numFmtId="43" fontId="14" fillId="3" borderId="4" xfId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right" vertical="center" wrapText="1"/>
    </xf>
    <xf numFmtId="43" fontId="11" fillId="3" borderId="11" xfId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43" fontId="15" fillId="0" borderId="0" xfId="1" applyFont="1" applyBorder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3251428</xdr:colOff>
      <xdr:row>0</xdr:row>
      <xdr:rowOff>0</xdr:rowOff>
    </xdr:from>
    <xdr:to>
      <xdr:col>3</xdr:col>
      <xdr:colOff>655864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999" y="0"/>
          <a:ext cx="3051401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61686</xdr:colOff>
      <xdr:row>60</xdr:row>
      <xdr:rowOff>36285</xdr:rowOff>
    </xdr:from>
    <xdr:to>
      <xdr:col>5</xdr:col>
      <xdr:colOff>696232</xdr:colOff>
      <xdr:row>63</xdr:row>
      <xdr:rowOff>95251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9150" y="41987106"/>
          <a:ext cx="1897743" cy="657680"/>
        </a:xfrm>
        <a:prstGeom prst="rect">
          <a:avLst/>
        </a:prstGeom>
      </xdr:spPr>
    </xdr:pic>
    <xdr:clientData/>
  </xdr:twoCellAnchor>
  <xdr:twoCellAnchor editAs="oneCell">
    <xdr:from>
      <xdr:col>0</xdr:col>
      <xdr:colOff>2805341</xdr:colOff>
      <xdr:row>60</xdr:row>
      <xdr:rowOff>3175</xdr:rowOff>
    </xdr:from>
    <xdr:to>
      <xdr:col>1</xdr:col>
      <xdr:colOff>1988911</xdr:colOff>
      <xdr:row>63</xdr:row>
      <xdr:rowOff>58965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341" y="31848425"/>
          <a:ext cx="2168070" cy="65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="70" zoomScaleNormal="70" workbookViewId="0">
      <selection activeCell="B67" sqref="B67"/>
    </sheetView>
  </sheetViews>
  <sheetFormatPr baseColWidth="10" defaultRowHeight="15" x14ac:dyDescent="0.25"/>
  <cols>
    <col min="1" max="1" width="44.85546875" style="5" customWidth="1"/>
    <col min="2" max="2" width="65.85546875" style="26" customWidth="1"/>
    <col min="3" max="3" width="18.85546875" style="8" customWidth="1"/>
    <col min="4" max="4" width="15" style="8" customWidth="1"/>
    <col min="5" max="5" width="18.85546875" style="9" customWidth="1"/>
    <col min="6" max="6" width="15.28515625" style="1" customWidth="1"/>
    <col min="7" max="7" width="16.28515625" customWidth="1"/>
    <col min="8" max="8" width="18.7109375" style="11" customWidth="1"/>
    <col min="9" max="9" width="20.28515625" customWidth="1"/>
    <col min="11" max="11" width="16" bestFit="1" customWidth="1"/>
  </cols>
  <sheetData>
    <row r="1" spans="1:10" s="1" customFormat="1" x14ac:dyDescent="0.25">
      <c r="A1" s="3"/>
      <c r="B1" s="20"/>
      <c r="C1" s="6"/>
      <c r="D1" s="6"/>
      <c r="E1" s="9"/>
      <c r="H1" s="9"/>
    </row>
    <row r="2" spans="1:10" s="1" customFormat="1" x14ac:dyDescent="0.25">
      <c r="A2" s="3"/>
      <c r="B2" s="20"/>
      <c r="C2" s="6"/>
      <c r="D2" s="6"/>
      <c r="E2" s="9"/>
      <c r="H2" s="9"/>
    </row>
    <row r="3" spans="1:10" s="1" customFormat="1" x14ac:dyDescent="0.25">
      <c r="A3" s="3"/>
      <c r="B3" s="20"/>
      <c r="C3" s="6"/>
      <c r="D3" s="6"/>
      <c r="E3" s="9"/>
      <c r="H3" s="9"/>
    </row>
    <row r="4" spans="1:10" s="1" customFormat="1" x14ac:dyDescent="0.25">
      <c r="A4" s="4"/>
      <c r="B4" s="21"/>
      <c r="C4" s="7"/>
      <c r="D4" s="7"/>
      <c r="E4" s="10"/>
      <c r="F4" s="2"/>
      <c r="G4" s="2"/>
      <c r="H4" s="9"/>
    </row>
    <row r="5" spans="1:10" ht="66" customHeight="1" x14ac:dyDescent="0.25">
      <c r="A5" s="90"/>
      <c r="B5" s="90"/>
      <c r="C5" s="90"/>
      <c r="D5" s="90"/>
      <c r="E5" s="90"/>
      <c r="F5" s="90"/>
      <c r="G5" s="90"/>
      <c r="I5" t="s">
        <v>33</v>
      </c>
    </row>
    <row r="6" spans="1:10" ht="30" customHeight="1" x14ac:dyDescent="0.25">
      <c r="A6" s="91" t="s">
        <v>0</v>
      </c>
      <c r="B6" s="91"/>
      <c r="C6" s="91"/>
      <c r="D6" s="91"/>
      <c r="E6" s="91"/>
      <c r="F6" s="91"/>
      <c r="G6" s="91"/>
      <c r="H6" s="91"/>
      <c r="I6" s="91"/>
    </row>
    <row r="7" spans="1:10" ht="19.5" customHeight="1" x14ac:dyDescent="0.25">
      <c r="A7" s="92" t="s">
        <v>14</v>
      </c>
      <c r="B7" s="92"/>
      <c r="C7" s="92"/>
      <c r="D7" s="92"/>
      <c r="E7" s="92"/>
      <c r="F7" s="92"/>
      <c r="G7" s="92"/>
      <c r="H7" s="92"/>
      <c r="I7" s="92"/>
    </row>
    <row r="8" spans="1:10" ht="23.25" customHeight="1" thickBot="1" x14ac:dyDescent="0.3">
      <c r="A8" s="92" t="s">
        <v>96</v>
      </c>
      <c r="B8" s="92"/>
      <c r="C8" s="92"/>
      <c r="D8" s="92"/>
      <c r="E8" s="92"/>
      <c r="F8" s="92"/>
      <c r="G8" s="92"/>
      <c r="H8" s="92"/>
      <c r="I8" s="92"/>
    </row>
    <row r="9" spans="1:10" ht="66" customHeight="1" thickBot="1" x14ac:dyDescent="0.3">
      <c r="A9" s="84" t="s">
        <v>1</v>
      </c>
      <c r="B9" s="84" t="s">
        <v>3</v>
      </c>
      <c r="C9" s="85" t="s">
        <v>18</v>
      </c>
      <c r="D9" s="85" t="s">
        <v>2</v>
      </c>
      <c r="E9" s="85" t="s">
        <v>4</v>
      </c>
      <c r="F9" s="85" t="s">
        <v>15</v>
      </c>
      <c r="G9" s="85" t="s">
        <v>5</v>
      </c>
      <c r="H9" s="85" t="s">
        <v>16</v>
      </c>
      <c r="I9" s="85" t="s">
        <v>51</v>
      </c>
      <c r="J9" s="12"/>
    </row>
    <row r="10" spans="1:10" s="1" customFormat="1" ht="44.25" customHeight="1" x14ac:dyDescent="0.25">
      <c r="A10" s="69" t="s">
        <v>34</v>
      </c>
      <c r="B10" s="38" t="s">
        <v>61</v>
      </c>
      <c r="C10" s="70" t="s">
        <v>72</v>
      </c>
      <c r="D10" s="44" t="s">
        <v>83</v>
      </c>
      <c r="E10" s="47">
        <v>16520</v>
      </c>
      <c r="F10" s="71"/>
      <c r="G10" s="71">
        <v>0</v>
      </c>
      <c r="H10" s="72">
        <v>16520</v>
      </c>
      <c r="I10" s="73" t="s">
        <v>20</v>
      </c>
    </row>
    <row r="11" spans="1:10" s="1" customFormat="1" ht="55.5" customHeight="1" x14ac:dyDescent="0.25">
      <c r="A11" s="74" t="s">
        <v>97</v>
      </c>
      <c r="B11" s="39" t="s">
        <v>113</v>
      </c>
      <c r="C11" s="64" t="s">
        <v>133</v>
      </c>
      <c r="D11" s="45" t="s">
        <v>155</v>
      </c>
      <c r="E11" s="48">
        <v>141895</v>
      </c>
      <c r="F11" s="32"/>
      <c r="G11" s="32">
        <v>0</v>
      </c>
      <c r="H11" s="48">
        <v>141895</v>
      </c>
      <c r="I11" s="75" t="s">
        <v>20</v>
      </c>
    </row>
    <row r="12" spans="1:10" s="1" customFormat="1" ht="44.25" customHeight="1" x14ac:dyDescent="0.25">
      <c r="A12" s="74" t="s">
        <v>34</v>
      </c>
      <c r="B12" s="39" t="s">
        <v>114</v>
      </c>
      <c r="C12" s="64" t="s">
        <v>134</v>
      </c>
      <c r="D12" s="45" t="s">
        <v>156</v>
      </c>
      <c r="E12" s="48">
        <v>16520</v>
      </c>
      <c r="F12" s="32"/>
      <c r="G12" s="32">
        <v>0</v>
      </c>
      <c r="H12" s="48">
        <v>16520</v>
      </c>
      <c r="I12" s="75" t="s">
        <v>20</v>
      </c>
    </row>
    <row r="13" spans="1:10" s="1" customFormat="1" ht="44.25" customHeight="1" x14ac:dyDescent="0.25">
      <c r="A13" s="74" t="s">
        <v>34</v>
      </c>
      <c r="B13" s="39" t="s">
        <v>115</v>
      </c>
      <c r="C13" s="64" t="s">
        <v>135</v>
      </c>
      <c r="D13" s="45" t="s">
        <v>157</v>
      </c>
      <c r="E13" s="48">
        <v>16520</v>
      </c>
      <c r="F13" s="32"/>
      <c r="G13" s="32">
        <v>0</v>
      </c>
      <c r="H13" s="48">
        <v>16520</v>
      </c>
      <c r="I13" s="75" t="s">
        <v>20</v>
      </c>
    </row>
    <row r="14" spans="1:10" s="1" customFormat="1" ht="44.25" customHeight="1" x14ac:dyDescent="0.25">
      <c r="A14" s="74" t="s">
        <v>98</v>
      </c>
      <c r="B14" s="39" t="s">
        <v>116</v>
      </c>
      <c r="C14" s="64" t="s">
        <v>136</v>
      </c>
      <c r="D14" s="45" t="s">
        <v>87</v>
      </c>
      <c r="E14" s="49">
        <v>1235028.02</v>
      </c>
      <c r="F14" s="32"/>
      <c r="G14" s="49">
        <v>1235028.02</v>
      </c>
      <c r="H14" s="32">
        <v>0</v>
      </c>
      <c r="I14" s="75" t="s">
        <v>21</v>
      </c>
    </row>
    <row r="15" spans="1:10" s="1" customFormat="1" ht="44.25" customHeight="1" x14ac:dyDescent="0.25">
      <c r="A15" s="74" t="s">
        <v>98</v>
      </c>
      <c r="B15" s="40" t="s">
        <v>117</v>
      </c>
      <c r="C15" s="64" t="s">
        <v>137</v>
      </c>
      <c r="D15" s="45" t="s">
        <v>158</v>
      </c>
      <c r="E15" s="49">
        <v>89262.46</v>
      </c>
      <c r="F15" s="32"/>
      <c r="G15" s="49">
        <v>89262.46</v>
      </c>
      <c r="H15" s="32">
        <v>0</v>
      </c>
      <c r="I15" s="75" t="s">
        <v>21</v>
      </c>
    </row>
    <row r="16" spans="1:10" s="1" customFormat="1" ht="44.25" customHeight="1" x14ac:dyDescent="0.25">
      <c r="A16" s="74" t="s">
        <v>98</v>
      </c>
      <c r="B16" s="40" t="s">
        <v>118</v>
      </c>
      <c r="C16" s="64" t="s">
        <v>138</v>
      </c>
      <c r="D16" s="45" t="s">
        <v>87</v>
      </c>
      <c r="E16" s="49">
        <v>13920</v>
      </c>
      <c r="F16" s="32"/>
      <c r="G16" s="49">
        <v>13920</v>
      </c>
      <c r="H16" s="32">
        <v>0</v>
      </c>
      <c r="I16" s="75" t="s">
        <v>21</v>
      </c>
    </row>
    <row r="17" spans="1:9" s="1" customFormat="1" ht="44.25" customHeight="1" x14ac:dyDescent="0.25">
      <c r="A17" s="74" t="s">
        <v>99</v>
      </c>
      <c r="B17" s="39" t="s">
        <v>119</v>
      </c>
      <c r="C17" s="64" t="s">
        <v>139</v>
      </c>
      <c r="D17" s="45" t="s">
        <v>159</v>
      </c>
      <c r="E17" s="49">
        <v>160963.79999999999</v>
      </c>
      <c r="F17" s="32"/>
      <c r="G17" s="32">
        <v>0</v>
      </c>
      <c r="H17" s="49">
        <v>160963.79999999999</v>
      </c>
      <c r="I17" s="75" t="s">
        <v>20</v>
      </c>
    </row>
    <row r="18" spans="1:9" s="1" customFormat="1" ht="44.25" customHeight="1" x14ac:dyDescent="0.25">
      <c r="A18" s="74" t="s">
        <v>100</v>
      </c>
      <c r="B18" s="40" t="s">
        <v>120</v>
      </c>
      <c r="C18" s="64" t="s">
        <v>140</v>
      </c>
      <c r="D18" s="45" t="s">
        <v>91</v>
      </c>
      <c r="E18" s="49">
        <v>711009</v>
      </c>
      <c r="F18" s="32"/>
      <c r="G18" s="32">
        <v>0</v>
      </c>
      <c r="H18" s="49">
        <v>711009</v>
      </c>
      <c r="I18" s="75" t="s">
        <v>20</v>
      </c>
    </row>
    <row r="19" spans="1:9" s="1" customFormat="1" ht="44.25" customHeight="1" x14ac:dyDescent="0.25">
      <c r="A19" s="74" t="s">
        <v>101</v>
      </c>
      <c r="B19" s="40" t="s">
        <v>121</v>
      </c>
      <c r="C19" s="64" t="s">
        <v>141</v>
      </c>
      <c r="D19" s="45" t="s">
        <v>160</v>
      </c>
      <c r="E19" s="49">
        <v>74930</v>
      </c>
      <c r="F19" s="65"/>
      <c r="G19" s="32">
        <v>0</v>
      </c>
      <c r="H19" s="49">
        <v>74930</v>
      </c>
      <c r="I19" s="75" t="s">
        <v>20</v>
      </c>
    </row>
    <row r="20" spans="1:9" s="1" customFormat="1" ht="44.25" customHeight="1" x14ac:dyDescent="0.25">
      <c r="A20" s="74" t="s">
        <v>102</v>
      </c>
      <c r="B20" s="40" t="s">
        <v>122</v>
      </c>
      <c r="C20" s="64" t="s">
        <v>142</v>
      </c>
      <c r="D20" s="45" t="s">
        <v>161</v>
      </c>
      <c r="E20" s="49">
        <v>24476.89</v>
      </c>
      <c r="F20" s="32"/>
      <c r="G20" s="49">
        <v>24476.89</v>
      </c>
      <c r="H20" s="32">
        <v>0</v>
      </c>
      <c r="I20" s="75" t="s">
        <v>21</v>
      </c>
    </row>
    <row r="21" spans="1:9" s="1" customFormat="1" ht="44.25" customHeight="1" x14ac:dyDescent="0.25">
      <c r="A21" s="74" t="s">
        <v>103</v>
      </c>
      <c r="B21" s="40" t="s">
        <v>123</v>
      </c>
      <c r="C21" s="64" t="s">
        <v>143</v>
      </c>
      <c r="D21" s="45" t="s">
        <v>162</v>
      </c>
      <c r="E21" s="49">
        <v>22420</v>
      </c>
      <c r="F21" s="32"/>
      <c r="G21" s="32">
        <v>0</v>
      </c>
      <c r="H21" s="49">
        <v>22420</v>
      </c>
      <c r="I21" s="75" t="s">
        <v>20</v>
      </c>
    </row>
    <row r="22" spans="1:9" s="1" customFormat="1" ht="44.25" customHeight="1" x14ac:dyDescent="0.25">
      <c r="A22" s="74" t="s">
        <v>104</v>
      </c>
      <c r="B22" s="40" t="s">
        <v>124</v>
      </c>
      <c r="C22" s="64" t="s">
        <v>36</v>
      </c>
      <c r="D22" s="45" t="s">
        <v>163</v>
      </c>
      <c r="E22" s="50">
        <v>17582</v>
      </c>
      <c r="F22" s="32"/>
      <c r="G22" s="32">
        <v>0</v>
      </c>
      <c r="H22" s="50">
        <v>17582</v>
      </c>
      <c r="I22" s="75" t="s">
        <v>20</v>
      </c>
    </row>
    <row r="23" spans="1:9" s="1" customFormat="1" ht="44.25" customHeight="1" x14ac:dyDescent="0.25">
      <c r="A23" s="74" t="s">
        <v>105</v>
      </c>
      <c r="B23" s="40" t="s">
        <v>125</v>
      </c>
      <c r="C23" s="64" t="s">
        <v>144</v>
      </c>
      <c r="D23" s="45" t="s">
        <v>162</v>
      </c>
      <c r="E23" s="49">
        <v>77776.34</v>
      </c>
      <c r="F23" s="32"/>
      <c r="G23" s="32">
        <v>0</v>
      </c>
      <c r="H23" s="49">
        <v>77776.34</v>
      </c>
      <c r="I23" s="75" t="s">
        <v>20</v>
      </c>
    </row>
    <row r="24" spans="1:9" s="1" customFormat="1" ht="44.25" customHeight="1" x14ac:dyDescent="0.25">
      <c r="A24" s="74" t="s">
        <v>106</v>
      </c>
      <c r="B24" s="40" t="s">
        <v>126</v>
      </c>
      <c r="C24" s="64" t="s">
        <v>145</v>
      </c>
      <c r="D24" s="45" t="s">
        <v>93</v>
      </c>
      <c r="E24" s="49">
        <v>60806.82</v>
      </c>
      <c r="F24" s="32"/>
      <c r="G24" s="32">
        <v>0</v>
      </c>
      <c r="H24" s="49">
        <v>60806.82</v>
      </c>
      <c r="I24" s="75" t="s">
        <v>20</v>
      </c>
    </row>
    <row r="25" spans="1:9" s="1" customFormat="1" ht="44.25" customHeight="1" x14ac:dyDescent="0.25">
      <c r="A25" s="74" t="s">
        <v>52</v>
      </c>
      <c r="B25" s="40" t="s">
        <v>62</v>
      </c>
      <c r="C25" s="64" t="s">
        <v>73</v>
      </c>
      <c r="D25" s="45" t="s">
        <v>84</v>
      </c>
      <c r="E25" s="49">
        <v>24426</v>
      </c>
      <c r="F25" s="32"/>
      <c r="G25" s="49">
        <v>24426</v>
      </c>
      <c r="H25" s="32">
        <v>0</v>
      </c>
      <c r="I25" s="75" t="s">
        <v>21</v>
      </c>
    </row>
    <row r="26" spans="1:9" s="1" customFormat="1" ht="44.25" customHeight="1" x14ac:dyDescent="0.25">
      <c r="A26" s="74" t="s">
        <v>53</v>
      </c>
      <c r="B26" s="40" t="s">
        <v>63</v>
      </c>
      <c r="C26" s="64" t="s">
        <v>74</v>
      </c>
      <c r="D26" s="45" t="s">
        <v>84</v>
      </c>
      <c r="E26" s="49">
        <v>15080</v>
      </c>
      <c r="F26" s="32"/>
      <c r="G26" s="49">
        <v>15080</v>
      </c>
      <c r="H26" s="32">
        <v>0</v>
      </c>
      <c r="I26" s="75" t="s">
        <v>21</v>
      </c>
    </row>
    <row r="27" spans="1:9" s="1" customFormat="1" ht="44.25" customHeight="1" x14ac:dyDescent="0.25">
      <c r="A27" s="74" t="s">
        <v>107</v>
      </c>
      <c r="B27" s="40" t="s">
        <v>127</v>
      </c>
      <c r="C27" s="64" t="s">
        <v>146</v>
      </c>
      <c r="D27" s="45" t="s">
        <v>49</v>
      </c>
      <c r="E27" s="49">
        <v>955800</v>
      </c>
      <c r="F27" s="32"/>
      <c r="G27" s="32">
        <v>0</v>
      </c>
      <c r="H27" s="49">
        <v>955800</v>
      </c>
      <c r="I27" s="75" t="s">
        <v>20</v>
      </c>
    </row>
    <row r="28" spans="1:9" s="1" customFormat="1" ht="55.5" customHeight="1" x14ac:dyDescent="0.25">
      <c r="A28" s="74" t="s">
        <v>108</v>
      </c>
      <c r="B28" s="39" t="s">
        <v>128</v>
      </c>
      <c r="C28" s="64" t="s">
        <v>147</v>
      </c>
      <c r="D28" s="45" t="s">
        <v>164</v>
      </c>
      <c r="E28" s="49">
        <v>224536.3</v>
      </c>
      <c r="F28" s="32"/>
      <c r="G28" s="32">
        <v>0</v>
      </c>
      <c r="H28" s="49">
        <v>224536.3</v>
      </c>
      <c r="I28" s="75" t="s">
        <v>20</v>
      </c>
    </row>
    <row r="29" spans="1:9" s="1" customFormat="1" ht="44.25" customHeight="1" x14ac:dyDescent="0.25">
      <c r="A29" s="74" t="s">
        <v>54</v>
      </c>
      <c r="B29" s="39" t="s">
        <v>64</v>
      </c>
      <c r="C29" s="64" t="s">
        <v>75</v>
      </c>
      <c r="D29" s="45" t="s">
        <v>85</v>
      </c>
      <c r="E29" s="49">
        <v>229621.39</v>
      </c>
      <c r="F29" s="32"/>
      <c r="G29" s="32">
        <v>0</v>
      </c>
      <c r="H29" s="49">
        <v>229621.39</v>
      </c>
      <c r="I29" s="75" t="s">
        <v>20</v>
      </c>
    </row>
    <row r="30" spans="1:9" s="1" customFormat="1" ht="56.25" customHeight="1" x14ac:dyDescent="0.25">
      <c r="A30" s="74" t="s">
        <v>54</v>
      </c>
      <c r="B30" s="40" t="s">
        <v>125</v>
      </c>
      <c r="C30" s="64" t="s">
        <v>148</v>
      </c>
      <c r="D30" s="45" t="s">
        <v>94</v>
      </c>
      <c r="E30" s="49">
        <v>62265.06</v>
      </c>
      <c r="F30" s="32"/>
      <c r="G30" s="32">
        <v>0</v>
      </c>
      <c r="H30" s="49">
        <v>62265.06</v>
      </c>
      <c r="I30" s="75" t="s">
        <v>20</v>
      </c>
    </row>
    <row r="31" spans="1:9" s="1" customFormat="1" ht="44.25" customHeight="1" x14ac:dyDescent="0.25">
      <c r="A31" s="74" t="s">
        <v>109</v>
      </c>
      <c r="B31" s="39" t="s">
        <v>128</v>
      </c>
      <c r="C31" s="64" t="s">
        <v>149</v>
      </c>
      <c r="D31" s="45" t="s">
        <v>165</v>
      </c>
      <c r="E31" s="49">
        <v>52738.92</v>
      </c>
      <c r="F31" s="32"/>
      <c r="G31" s="32">
        <v>0</v>
      </c>
      <c r="H31" s="49">
        <v>52738.92</v>
      </c>
      <c r="I31" s="75" t="s">
        <v>20</v>
      </c>
    </row>
    <row r="32" spans="1:9" s="1" customFormat="1" ht="44.25" customHeight="1" x14ac:dyDescent="0.25">
      <c r="A32" s="74" t="s">
        <v>110</v>
      </c>
      <c r="B32" s="39" t="s">
        <v>129</v>
      </c>
      <c r="C32" s="64" t="s">
        <v>150</v>
      </c>
      <c r="D32" s="45" t="s">
        <v>166</v>
      </c>
      <c r="E32" s="49">
        <v>2950</v>
      </c>
      <c r="F32" s="32"/>
      <c r="G32" s="32">
        <v>0</v>
      </c>
      <c r="H32" s="49">
        <v>2950</v>
      </c>
      <c r="I32" s="75" t="s">
        <v>20</v>
      </c>
    </row>
    <row r="33" spans="1:11" s="1" customFormat="1" ht="44.25" customHeight="1" x14ac:dyDescent="0.25">
      <c r="A33" s="74" t="s">
        <v>55</v>
      </c>
      <c r="B33" s="41" t="s">
        <v>65</v>
      </c>
      <c r="C33" s="66" t="s">
        <v>151</v>
      </c>
      <c r="D33" s="45" t="s">
        <v>86</v>
      </c>
      <c r="E33" s="51">
        <f>4272227.53+1841393.36</f>
        <v>6113620.8900000006</v>
      </c>
      <c r="F33" s="32"/>
      <c r="G33" s="33">
        <v>4484963.6500000004</v>
      </c>
      <c r="H33" s="32">
        <f>+E33-G33</f>
        <v>1628657.2400000002</v>
      </c>
      <c r="I33" s="75" t="s">
        <v>20</v>
      </c>
      <c r="K33" s="37"/>
    </row>
    <row r="34" spans="1:11" s="1" customFormat="1" ht="44.25" customHeight="1" x14ac:dyDescent="0.25">
      <c r="A34" s="74" t="s">
        <v>56</v>
      </c>
      <c r="B34" s="39" t="s">
        <v>66</v>
      </c>
      <c r="C34" s="64" t="s">
        <v>76</v>
      </c>
      <c r="D34" s="45" t="s">
        <v>88</v>
      </c>
      <c r="E34" s="48">
        <v>995867.32</v>
      </c>
      <c r="F34" s="32"/>
      <c r="G34" s="48">
        <v>995867.32</v>
      </c>
      <c r="H34" s="32">
        <v>0</v>
      </c>
      <c r="I34" s="75" t="s">
        <v>21</v>
      </c>
    </row>
    <row r="35" spans="1:11" s="1" customFormat="1" ht="74.25" customHeight="1" x14ac:dyDescent="0.25">
      <c r="A35" s="74" t="s">
        <v>57</v>
      </c>
      <c r="B35" s="39" t="s">
        <v>41</v>
      </c>
      <c r="C35" s="64" t="s">
        <v>77</v>
      </c>
      <c r="D35" s="45" t="s">
        <v>88</v>
      </c>
      <c r="E35" s="48">
        <v>725206.88</v>
      </c>
      <c r="F35" s="32"/>
      <c r="G35" s="32">
        <v>0</v>
      </c>
      <c r="H35" s="48">
        <v>725206.88</v>
      </c>
      <c r="I35" s="75" t="s">
        <v>20</v>
      </c>
    </row>
    <row r="36" spans="1:11" s="1" customFormat="1" ht="44.25" customHeight="1" x14ac:dyDescent="0.25">
      <c r="A36" s="74" t="s">
        <v>37</v>
      </c>
      <c r="B36" s="39" t="s">
        <v>41</v>
      </c>
      <c r="C36" s="64" t="s">
        <v>44</v>
      </c>
      <c r="D36" s="45" t="s">
        <v>48</v>
      </c>
      <c r="E36" s="48">
        <v>344481.92</v>
      </c>
      <c r="F36" s="32"/>
      <c r="G36" s="32">
        <v>0</v>
      </c>
      <c r="H36" s="48">
        <v>344481.92</v>
      </c>
      <c r="I36" s="75" t="s">
        <v>20</v>
      </c>
    </row>
    <row r="37" spans="1:11" s="1" customFormat="1" ht="44.25" customHeight="1" x14ac:dyDescent="0.25">
      <c r="A37" s="74" t="s">
        <v>58</v>
      </c>
      <c r="B37" s="39" t="s">
        <v>67</v>
      </c>
      <c r="C37" s="64" t="s">
        <v>78</v>
      </c>
      <c r="D37" s="45" t="s">
        <v>90</v>
      </c>
      <c r="E37" s="48">
        <v>26078</v>
      </c>
      <c r="F37" s="32"/>
      <c r="G37" s="48">
        <v>26078</v>
      </c>
      <c r="H37" s="32">
        <v>0</v>
      </c>
      <c r="I37" s="75" t="s">
        <v>21</v>
      </c>
    </row>
    <row r="38" spans="1:11" s="1" customFormat="1" ht="69" customHeight="1" x14ac:dyDescent="0.25">
      <c r="A38" s="74" t="s">
        <v>59</v>
      </c>
      <c r="B38" s="39" t="s">
        <v>68</v>
      </c>
      <c r="C38" s="64" t="s">
        <v>79</v>
      </c>
      <c r="D38" s="45" t="s">
        <v>89</v>
      </c>
      <c r="E38" s="48">
        <v>1604918</v>
      </c>
      <c r="F38" s="32"/>
      <c r="G38" s="32">
        <v>0</v>
      </c>
      <c r="H38" s="48">
        <v>1604918</v>
      </c>
      <c r="I38" s="75" t="s">
        <v>20</v>
      </c>
    </row>
    <row r="39" spans="1:11" s="1" customFormat="1" ht="58.5" customHeight="1" x14ac:dyDescent="0.25">
      <c r="A39" s="74" t="s">
        <v>60</v>
      </c>
      <c r="B39" s="39" t="s">
        <v>69</v>
      </c>
      <c r="C39" s="64" t="s">
        <v>80</v>
      </c>
      <c r="D39" s="45" t="s">
        <v>92</v>
      </c>
      <c r="E39" s="52">
        <v>118000</v>
      </c>
      <c r="F39" s="32"/>
      <c r="G39" s="52">
        <v>118000</v>
      </c>
      <c r="H39" s="32">
        <v>0</v>
      </c>
      <c r="I39" s="75" t="s">
        <v>21</v>
      </c>
    </row>
    <row r="40" spans="1:11" s="1" customFormat="1" ht="44.25" customHeight="1" x14ac:dyDescent="0.25">
      <c r="A40" s="74" t="s">
        <v>60</v>
      </c>
      <c r="B40" s="39" t="s">
        <v>70</v>
      </c>
      <c r="C40" s="64" t="s">
        <v>81</v>
      </c>
      <c r="D40" s="45" t="s">
        <v>93</v>
      </c>
      <c r="E40" s="52">
        <v>12490.3</v>
      </c>
      <c r="F40" s="32"/>
      <c r="G40" s="52">
        <v>12490.3</v>
      </c>
      <c r="H40" s="34">
        <v>0</v>
      </c>
      <c r="I40" s="75" t="s">
        <v>21</v>
      </c>
    </row>
    <row r="41" spans="1:11" s="1" customFormat="1" ht="44.25" customHeight="1" x14ac:dyDescent="0.25">
      <c r="A41" s="74" t="s">
        <v>97</v>
      </c>
      <c r="B41" s="39" t="s">
        <v>130</v>
      </c>
      <c r="C41" s="64" t="s">
        <v>152</v>
      </c>
      <c r="D41" s="45" t="s">
        <v>167</v>
      </c>
      <c r="E41" s="52">
        <v>141895</v>
      </c>
      <c r="F41" s="32"/>
      <c r="G41" s="32">
        <v>0</v>
      </c>
      <c r="H41" s="52">
        <v>141895</v>
      </c>
      <c r="I41" s="75" t="s">
        <v>20</v>
      </c>
    </row>
    <row r="42" spans="1:11" s="1" customFormat="1" ht="44.25" customHeight="1" x14ac:dyDescent="0.25">
      <c r="A42" s="74" t="s">
        <v>111</v>
      </c>
      <c r="B42" s="39" t="s">
        <v>71</v>
      </c>
      <c r="C42" s="64" t="s">
        <v>82</v>
      </c>
      <c r="D42" s="45" t="s">
        <v>95</v>
      </c>
      <c r="E42" s="48">
        <v>52692.2</v>
      </c>
      <c r="F42" s="32"/>
      <c r="G42" s="48">
        <v>52692.2</v>
      </c>
      <c r="H42" s="34">
        <v>0</v>
      </c>
      <c r="I42" s="75" t="s">
        <v>21</v>
      </c>
    </row>
    <row r="43" spans="1:11" s="1" customFormat="1" ht="44.25" customHeight="1" x14ac:dyDescent="0.25">
      <c r="A43" s="74" t="s">
        <v>112</v>
      </c>
      <c r="B43" s="39" t="s">
        <v>131</v>
      </c>
      <c r="C43" s="64" t="s">
        <v>153</v>
      </c>
      <c r="D43" s="45" t="s">
        <v>158</v>
      </c>
      <c r="E43" s="48">
        <v>211242.42</v>
      </c>
      <c r="F43" s="32"/>
      <c r="G43" s="34">
        <v>0</v>
      </c>
      <c r="H43" s="48">
        <v>211242.42</v>
      </c>
      <c r="I43" s="75" t="s">
        <v>20</v>
      </c>
    </row>
    <row r="44" spans="1:11" s="1" customFormat="1" ht="44.25" customHeight="1" x14ac:dyDescent="0.25">
      <c r="A44" s="74" t="s">
        <v>38</v>
      </c>
      <c r="B44" s="39" t="s">
        <v>42</v>
      </c>
      <c r="C44" s="64" t="s">
        <v>45</v>
      </c>
      <c r="D44" s="45" t="s">
        <v>47</v>
      </c>
      <c r="E44" s="48">
        <v>199999.99</v>
      </c>
      <c r="F44" s="32"/>
      <c r="G44" s="48">
        <v>199999.99</v>
      </c>
      <c r="H44" s="34">
        <v>0</v>
      </c>
      <c r="I44" s="75" t="s">
        <v>20</v>
      </c>
    </row>
    <row r="45" spans="1:11" s="1" customFormat="1" ht="44.25" customHeight="1" x14ac:dyDescent="0.25">
      <c r="A45" s="74" t="s">
        <v>39</v>
      </c>
      <c r="B45" s="39" t="s">
        <v>43</v>
      </c>
      <c r="C45" s="64" t="s">
        <v>46</v>
      </c>
      <c r="D45" s="45" t="s">
        <v>50</v>
      </c>
      <c r="E45" s="48">
        <v>14600</v>
      </c>
      <c r="F45" s="32"/>
      <c r="G45" s="48">
        <v>14600</v>
      </c>
      <c r="H45" s="34">
        <v>0</v>
      </c>
      <c r="I45" s="75" t="s">
        <v>21</v>
      </c>
    </row>
    <row r="46" spans="1:11" s="1" customFormat="1" ht="44.25" customHeight="1" x14ac:dyDescent="0.25">
      <c r="A46" s="74" t="s">
        <v>40</v>
      </c>
      <c r="B46" s="39" t="s">
        <v>132</v>
      </c>
      <c r="C46" s="64" t="s">
        <v>154</v>
      </c>
      <c r="D46" s="45" t="s">
        <v>168</v>
      </c>
      <c r="E46" s="48">
        <v>429189.6</v>
      </c>
      <c r="F46" s="32"/>
      <c r="G46" s="48">
        <v>429189.6</v>
      </c>
      <c r="H46" s="34">
        <v>0</v>
      </c>
      <c r="I46" s="75" t="s">
        <v>21</v>
      </c>
    </row>
    <row r="47" spans="1:11" s="1" customFormat="1" ht="44.25" customHeight="1" x14ac:dyDescent="0.25">
      <c r="A47" s="74" t="s">
        <v>31</v>
      </c>
      <c r="B47" s="39" t="s">
        <v>35</v>
      </c>
      <c r="C47" s="67" t="s">
        <v>36</v>
      </c>
      <c r="D47" s="45" t="s">
        <v>32</v>
      </c>
      <c r="E47" s="53">
        <v>47294.400000000001</v>
      </c>
      <c r="F47" s="32"/>
      <c r="G47" s="34">
        <v>0</v>
      </c>
      <c r="H47" s="33">
        <v>47294.400000000001</v>
      </c>
      <c r="I47" s="75" t="s">
        <v>20</v>
      </c>
    </row>
    <row r="48" spans="1:11" s="1" customFormat="1" ht="58.5" customHeight="1" x14ac:dyDescent="0.25">
      <c r="A48" s="77" t="s">
        <v>25</v>
      </c>
      <c r="B48" s="42" t="s">
        <v>26</v>
      </c>
      <c r="C48" s="36" t="s">
        <v>23</v>
      </c>
      <c r="D48" s="45" t="s">
        <v>24</v>
      </c>
      <c r="E48" s="54">
        <v>145140</v>
      </c>
      <c r="F48" s="32"/>
      <c r="G48" s="34">
        <v>0</v>
      </c>
      <c r="H48" s="35">
        <v>145140</v>
      </c>
      <c r="I48" s="75" t="s">
        <v>20</v>
      </c>
    </row>
    <row r="49" spans="1:10" s="1" customFormat="1" ht="72" customHeight="1" x14ac:dyDescent="0.25">
      <c r="A49" s="77" t="s">
        <v>25</v>
      </c>
      <c r="B49" s="42" t="s">
        <v>29</v>
      </c>
      <c r="C49" s="36" t="s">
        <v>27</v>
      </c>
      <c r="D49" s="45" t="s">
        <v>28</v>
      </c>
      <c r="E49" s="54">
        <v>116820</v>
      </c>
      <c r="F49" s="32"/>
      <c r="G49" s="34">
        <v>0</v>
      </c>
      <c r="H49" s="35">
        <v>116820</v>
      </c>
      <c r="I49" s="75" t="s">
        <v>20</v>
      </c>
    </row>
    <row r="50" spans="1:10" s="1" customFormat="1" ht="35.25" customHeight="1" x14ac:dyDescent="0.25">
      <c r="A50" s="77" t="s">
        <v>6</v>
      </c>
      <c r="B50" s="42" t="s">
        <v>30</v>
      </c>
      <c r="C50" s="68" t="s">
        <v>9</v>
      </c>
      <c r="D50" s="45" t="s">
        <v>12</v>
      </c>
      <c r="E50" s="54">
        <v>33582.800000000003</v>
      </c>
      <c r="F50" s="32"/>
      <c r="G50" s="34">
        <v>0</v>
      </c>
      <c r="H50" s="35">
        <v>33582.800000000003</v>
      </c>
      <c r="I50" s="75" t="s">
        <v>20</v>
      </c>
    </row>
    <row r="51" spans="1:10" s="1" customFormat="1" ht="41.25" customHeight="1" x14ac:dyDescent="0.25">
      <c r="A51" s="77" t="s">
        <v>6</v>
      </c>
      <c r="B51" s="42" t="s">
        <v>30</v>
      </c>
      <c r="C51" s="68" t="s">
        <v>10</v>
      </c>
      <c r="D51" s="45" t="s">
        <v>12</v>
      </c>
      <c r="E51" s="54">
        <v>49760.6</v>
      </c>
      <c r="F51" s="32"/>
      <c r="G51" s="34">
        <v>0</v>
      </c>
      <c r="H51" s="35">
        <v>49760.6</v>
      </c>
      <c r="I51" s="75" t="s">
        <v>20</v>
      </c>
    </row>
    <row r="52" spans="1:10" s="1" customFormat="1" ht="46.5" customHeight="1" x14ac:dyDescent="0.25">
      <c r="A52" s="77" t="s">
        <v>6</v>
      </c>
      <c r="B52" s="42" t="s">
        <v>30</v>
      </c>
      <c r="C52" s="68" t="s">
        <v>8</v>
      </c>
      <c r="D52" s="45" t="s">
        <v>12</v>
      </c>
      <c r="E52" s="54">
        <v>43306</v>
      </c>
      <c r="F52" s="32"/>
      <c r="G52" s="34">
        <v>0</v>
      </c>
      <c r="H52" s="35">
        <v>43306</v>
      </c>
      <c r="I52" s="76" t="s">
        <v>20</v>
      </c>
    </row>
    <row r="53" spans="1:10" s="1" customFormat="1" ht="47.25" customHeight="1" x14ac:dyDescent="0.25">
      <c r="A53" s="77" t="s">
        <v>6</v>
      </c>
      <c r="B53" s="42" t="s">
        <v>30</v>
      </c>
      <c r="C53" s="68" t="s">
        <v>11</v>
      </c>
      <c r="D53" s="45" t="s">
        <v>12</v>
      </c>
      <c r="E53" s="54">
        <v>73101</v>
      </c>
      <c r="F53" s="32"/>
      <c r="G53" s="34">
        <v>0</v>
      </c>
      <c r="H53" s="35">
        <v>73101</v>
      </c>
      <c r="I53" s="76" t="s">
        <v>20</v>
      </c>
    </row>
    <row r="54" spans="1:10" s="1" customFormat="1" ht="47.25" customHeight="1" thickBot="1" x14ac:dyDescent="0.3">
      <c r="A54" s="78" t="s">
        <v>6</v>
      </c>
      <c r="B54" s="43" t="s">
        <v>30</v>
      </c>
      <c r="C54" s="79" t="s">
        <v>7</v>
      </c>
      <c r="D54" s="46" t="s">
        <v>13</v>
      </c>
      <c r="E54" s="55">
        <v>265323</v>
      </c>
      <c r="F54" s="80"/>
      <c r="G54" s="81">
        <v>0</v>
      </c>
      <c r="H54" s="82">
        <v>265323</v>
      </c>
      <c r="I54" s="83" t="s">
        <v>20</v>
      </c>
    </row>
    <row r="55" spans="1:10" ht="30" customHeight="1" thickBot="1" x14ac:dyDescent="0.3">
      <c r="A55" s="56" t="s">
        <v>17</v>
      </c>
      <c r="B55" s="57"/>
      <c r="C55" s="58"/>
      <c r="D55" s="58"/>
      <c r="E55" s="59"/>
      <c r="F55" s="60"/>
      <c r="G55" s="61">
        <f>SUM(G10:G54)</f>
        <v>7736074.4300000006</v>
      </c>
      <c r="H55" s="62">
        <f>SUM(H10:H54)</f>
        <v>8275583.8899999997</v>
      </c>
      <c r="I55" s="63"/>
    </row>
    <row r="56" spans="1:10" ht="13.5" customHeight="1" x14ac:dyDescent="0.25">
      <c r="A56" s="17"/>
      <c r="B56" s="25"/>
      <c r="C56" s="93"/>
      <c r="D56" s="93"/>
      <c r="E56" s="22"/>
      <c r="F56" s="94"/>
      <c r="G56" s="94"/>
      <c r="H56" s="18"/>
      <c r="I56" s="19"/>
    </row>
    <row r="57" spans="1:10" ht="23.25" customHeight="1" x14ac:dyDescent="0.25">
      <c r="A57" s="88" t="s">
        <v>22</v>
      </c>
      <c r="B57" s="88"/>
      <c r="C57" s="95"/>
      <c r="D57" s="95"/>
      <c r="E57" s="89" t="s">
        <v>19</v>
      </c>
      <c r="F57" s="89"/>
      <c r="G57" s="89"/>
      <c r="H57" s="23"/>
      <c r="I57" s="24"/>
    </row>
    <row r="58" spans="1:10" ht="23.25" customHeight="1" x14ac:dyDescent="0.25">
      <c r="A58" s="27"/>
      <c r="B58" s="29"/>
      <c r="C58" s="30"/>
      <c r="D58" s="30"/>
      <c r="E58" s="29"/>
      <c r="F58" s="31"/>
      <c r="G58" s="31"/>
      <c r="H58" s="23"/>
      <c r="I58" s="24"/>
    </row>
    <row r="59" spans="1:10" ht="15" customHeight="1" x14ac:dyDescent="0.25">
      <c r="A59" s="13"/>
      <c r="B59" s="29"/>
      <c r="C59" s="30"/>
      <c r="D59" s="30"/>
      <c r="E59" s="29"/>
      <c r="F59" s="31"/>
      <c r="G59" s="31"/>
      <c r="H59" s="15"/>
      <c r="I59" s="15"/>
      <c r="J59" s="15"/>
    </row>
    <row r="60" spans="1:10" ht="18.75" customHeight="1" x14ac:dyDescent="0.25">
      <c r="A60" s="13"/>
      <c r="B60" s="86"/>
      <c r="C60" s="86"/>
      <c r="D60" s="86"/>
      <c r="E60" s="28"/>
      <c r="F60" s="87"/>
      <c r="G60" s="87"/>
      <c r="H60" s="16"/>
      <c r="I60" s="16"/>
      <c r="J60" s="16"/>
    </row>
    <row r="61" spans="1:10" ht="15.75" customHeight="1" x14ac:dyDescent="0.25">
      <c r="A61" s="13"/>
      <c r="B61"/>
      <c r="C61"/>
      <c r="D61" s="5"/>
      <c r="E61" s="5"/>
      <c r="F61"/>
      <c r="H61" s="14"/>
      <c r="I61" s="14"/>
      <c r="J61" s="14"/>
    </row>
    <row r="62" spans="1:10" ht="15.75" x14ac:dyDescent="0.25">
      <c r="A62" s="13"/>
      <c r="B62"/>
      <c r="C62"/>
      <c r="D62" s="5"/>
      <c r="E62" s="5"/>
      <c r="F62"/>
      <c r="H62" s="14"/>
      <c r="I62" s="13"/>
      <c r="J62" s="13"/>
    </row>
    <row r="63" spans="1:10" x14ac:dyDescent="0.25">
      <c r="B63"/>
      <c r="C63"/>
      <c r="D63" s="5"/>
      <c r="E63" s="5"/>
      <c r="F63"/>
    </row>
    <row r="64" spans="1:10" x14ac:dyDescent="0.25">
      <c r="B64"/>
      <c r="C64"/>
      <c r="D64" s="5"/>
      <c r="E64" s="5"/>
      <c r="F64"/>
    </row>
    <row r="65" spans="2:6" x14ac:dyDescent="0.25">
      <c r="B65"/>
      <c r="C65"/>
      <c r="D65" s="5"/>
      <c r="E65" s="5"/>
      <c r="F65"/>
    </row>
    <row r="66" spans="2:6" x14ac:dyDescent="0.25">
      <c r="B66"/>
      <c r="C66"/>
      <c r="D66" s="5"/>
      <c r="E66" s="5"/>
      <c r="F66"/>
    </row>
  </sheetData>
  <mergeCells count="11">
    <mergeCell ref="B60:D60"/>
    <mergeCell ref="F60:G60"/>
    <mergeCell ref="A57:B57"/>
    <mergeCell ref="E57:G57"/>
    <mergeCell ref="A5:G5"/>
    <mergeCell ref="A6:I6"/>
    <mergeCell ref="A7:I7"/>
    <mergeCell ref="A8:I8"/>
    <mergeCell ref="C56:D56"/>
    <mergeCell ref="F56:G56"/>
    <mergeCell ref="C57:D57"/>
  </mergeCells>
  <printOptions horizontalCentered="1"/>
  <pageMargins left="0" right="0" top="0.39370078740157483" bottom="0.39370078740157483" header="0" footer="0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2023.</vt:lpstr>
      <vt:lpstr>'MAYO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2023-06-09T14:18:22Z</cp:lastPrinted>
  <dcterms:created xsi:type="dcterms:W3CDTF">2021-12-10T14:11:57Z</dcterms:created>
  <dcterms:modified xsi:type="dcterms:W3CDTF">2023-06-09T15:39:13Z</dcterms:modified>
</cp:coreProperties>
</file>